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2590" windowHeight="128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31" i="1" l="1"/>
  <c r="I32" i="1"/>
  <c r="J32" i="1"/>
  <c r="J31" i="1" s="1"/>
  <c r="J30" i="1" s="1"/>
  <c r="J9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<sst xmlns="http://schemas.openxmlformats.org/spreadsheetml/2006/main" count="101" uniqueCount="98">
  <si>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</si>
  <si>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</si>
  <si>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</si>
  <si>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</si>
  <si>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Krašto muziejus, 188200560</t>
  </si>
  <si>
    <t>(įstaigos pavadinimas, kodas Juridinių asmenų registre, adresas)</t>
  </si>
  <si>
    <t>MOKĖTINŲ SUMŲ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</si>
  <si>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</si>
  <si>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</si>
  <si>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</si>
  <si>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</si>
  <si>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</si>
  <si>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</si>
  <si>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</si>
  <si>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</si>
  <si>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</si>
  <si>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188200560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</si>
  <si>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</si>
  <si>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</si>
  <si>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</si>
  <si>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</si>
  <si>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</si>
  <si>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</si>
  <si>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</si>
  <si>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</si>
  <si>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</si>
  <si>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</si>
  <si>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</si>
  <si>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</si>
  <si>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</si>
  <si>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</si>
  <si>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</si>
  <si>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</si>
  <si>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</si>
  <si>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</si>
  <si>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</si>
  <si>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</si>
  <si>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</si>
  <si>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</si>
  <si>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</si>
  <si>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</si>
  <si>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</si>
  <si>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</si>
  <si>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</si>
  <si>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</si>
  <si>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</si>
  <si>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</si>
  <si>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</si>
  <si>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</si>
  <si>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</si>
  <si>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</si>
  <si>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</si>
  <si>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</si>
  <si>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</si>
  <si>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</si>
  <si>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</si>
  <si>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</si>
  <si>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</si>
  <si>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</si>
  <si>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</si>
  <si>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</si>
  <si>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</si>
  <si>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</si>
  <si>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</si>
  <si>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</si>
  <si>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</si>
  <si>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</si>
  <si>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</si>
  <si>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</si>
  <si>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</si>
  <si>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</si>
  <si>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</si>
  <si>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</si>
  <si>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</si>
  <si>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</si>
  <si>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</si>
  <si>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</si>
  <si>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</si>
  <si>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</si>
  <si>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</si>
  <si>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</si>
  <si>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</si>
  <si>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</si>
  <si>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</si>
  <si>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</si>
  <si>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</si>
  <si>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</si>
  <si>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</si>
  <si>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</si>
  <si>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Direktorė</t>
  </si>
  <si>
    <t>Vitutė Povilionienė</t>
  </si>
  <si>
    <t>(įstaigos vadovo ar jo įgalioto asmens pareigų pavadinimas)</t>
  </si>
  <si>
    <t>(parašas)</t>
  </si>
  <si>
    <t>(vardas ir pavardė)</t>
  </si>
  <si>
    <t>Vyr. buhalterė</t>
  </si>
  <si>
    <t>Daiva Zuozienė</t>
  </si>
  <si>
    <t>(vyriausiasis buhalteris (buhalteris) / centralizuotos apskaitos įstaigos vadovo arba jo įgalioto asmens pareigų pavadinimas</t>
  </si>
  <si>
    <t xml:space="preserve">                          2022.04.19 Nr.IVB-F-42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</si>
</sst>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25" zoomScaleNormal="100" workbookViewId="0">
      <selection activeCell="N16" sqref="N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8373.0499999999993</v>
      </c>
      <c r="J30" s="45">
        <f>J31+J37+J39+J42+J47+J59+J66+J75+J81</f>
        <v>31875.75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28469.07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28072.93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28072.93</v>
      </c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396.14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8373.0499999999993</v>
      </c>
      <c r="J37" s="54">
        <f>J38</f>
        <v>3406.68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8373.0499999999993</v>
      </c>
      <c r="J38" s="44">
        <v>3406.68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160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160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160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8373.0499999999993</v>
      </c>
      <c r="J91" s="45">
        <f>J30+J82</f>
        <v>32035.75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2022-03-31T17:40:27Z</dcterms:created>
  <dcterms:modified xsi:type="dcterms:W3CDTF">2022-04-19T11:31:22Z</dcterms:modified>
</cp:coreProperties>
</file>