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8770" windowHeight="1171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<sst xmlns="http://schemas.openxmlformats.org/spreadsheetml/2006/main" count="392" uniqueCount="240">
  <si>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</si>
  <si>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</si>
  <si>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</si>
  <si>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</si>
  <si>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</si>
  <si>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</si>
  <si>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</si>
  <si>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Krašto muziejus, 188200560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</si>
  <si>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</si>
  <si>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</si>
  <si>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</si>
  <si>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</si>
  <si>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</si>
  <si>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</si>
  <si>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</si>
  <si>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Kultūros programa</t>
  </si>
  <si>
    <t>(programos pavadinimas)</t>
  </si>
  <si>
    <t>Kodas</t>
  </si>
  <si>
    <t xml:space="preserve">                    Ministerijos / Savivaldybės</t>
  </si>
  <si>
    <t>Departamento</t>
  </si>
  <si>
    <t>Muziejai ir parodų salės (Valstybės biudžeto lėšos)</t>
  </si>
  <si>
    <t>Įstaigos</t>
  </si>
  <si>
    <t>188200560</t>
  </si>
  <si>
    <t>04.02.01.01.09. Pasvalio krašto muziejaus ir turizmo informacijos centro veiklos organizavimas ir administravimas</t>
  </si>
  <si>
    <t>Programos</t>
  </si>
  <si>
    <t>04</t>
  </si>
  <si>
    <t>Finansavimo šaltinio</t>
  </si>
  <si>
    <t>BV</t>
  </si>
  <si>
    <t>Valstybės funkcijos</t>
  </si>
  <si>
    <t>08</t>
  </si>
  <si>
    <t>02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</si>
  <si>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</si>
  <si>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</si>
  <si>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</si>
  <si>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</si>
  <si>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</si>
  <si>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</si>
  <si>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</si>
  <si>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</si>
  <si>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</si>
  <si>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</si>
  <si>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</si>
  <si>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</si>
  <si>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</si>
  <si>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</si>
  <si>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</si>
  <si>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</si>
  <si>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</si>
  <si>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</si>
  <si>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</si>
  <si>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</si>
  <si>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</si>
  <si>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</si>
  <si>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</si>
  <si>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</si>
  <si>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</si>
  <si>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</si>
  <si>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</si>
  <si>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</si>
  <si>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</si>
  <si>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</si>
  <si>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</si>
  <si>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</si>
  <si>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</si>
  <si>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</si>
  <si>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</si>
  <si>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</si>
  <si>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</si>
  <si>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</si>
  <si>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</si>
  <si>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</si>
  <si>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</si>
  <si>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</si>
  <si>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</si>
  <si>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</si>
  <si>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</si>
  <si>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</si>
  <si>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</si>
  <si>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</si>
  <si>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</si>
  <si>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</si>
  <si>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</si>
  <si>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</si>
  <si>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</si>
  <si>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</si>
  <si>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</si>
  <si>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</si>
  <si>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</si>
  <si>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</si>
  <si>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</si>
  <si>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</si>
  <si>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</si>
  <si>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</si>
  <si>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</si>
  <si>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</si>
  <si>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</si>
  <si>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</si>
  <si>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</si>
  <si>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</si>
  <si>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</si>
  <si>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</si>
  <si>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</si>
  <si>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</si>
  <si>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</si>
  <si>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</si>
  <si>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</si>
  <si>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</si>
  <si>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</si>
  <si>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</si>
  <si>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</si>
  <si>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</si>
  <si>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</si>
  <si>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</si>
  <si>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</si>
  <si>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</si>
  <si>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</si>
  <si>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</si>
  <si>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</si>
  <si>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</si>
  <si>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</si>
  <si>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</si>
  <si>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</si>
  <si>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</si>
  <si>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</si>
  <si>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</si>
  <si>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</si>
  <si>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</si>
  <si>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</si>
  <si>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</si>
  <si>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</si>
  <si>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</si>
  <si>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</si>
  <si>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</si>
  <si>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</si>
  <si>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</si>
  <si>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</si>
  <si>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</si>
  <si>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</si>
  <si>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</si>
  <si>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</si>
  <si>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</si>
  <si>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</si>
  <si>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</si>
  <si>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</si>
  <si>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</si>
  <si>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</si>
  <si>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</si>
  <si>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</si>
  <si>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</si>
  <si>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</si>
  <si>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</si>
  <si>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</si>
  <si>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</si>
  <si>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</si>
  <si>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</si>
  <si>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</si>
  <si>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</si>
  <si>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</si>
  <si>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</si>
  <si>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</si>
  <si>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</si>
  <si>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</si>
  <si>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</si>
  <si>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</si>
  <si>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</si>
  <si>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</si>
  <si>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</si>
  <si>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</si>
  <si>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</si>
  <si>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</si>
  <si>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</si>
  <si>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</si>
  <si>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</si>
  <si>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</si>
  <si>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</si>
  <si>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</si>
  <si>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</si>
  <si>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</si>
  <si>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</si>
  <si>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</si>
  <si>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</si>
  <si>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</si>
  <si>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</si>
  <si>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</si>
  <si>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</si>
  <si>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</si>
  <si>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</si>
  <si>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</si>
  <si>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</si>
  <si>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</si>
  <si>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</si>
  <si>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</si>
  <si>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</si>
  <si>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</si>
  <si>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</si>
  <si>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</si>
  <si>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</si>
  <si>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</si>
  <si>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</si>
  <si>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</si>
  <si>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</si>
  <si>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</si>
  <si>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</si>
  <si>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</si>
  <si>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</si>
  <si>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</si>
  <si>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</si>
  <si>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</si>
  <si>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</si>
  <si>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</si>
  <si>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</si>
  <si>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</si>
  <si>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</si>
  <si>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</si>
  <si>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</si>
  <si>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</si>
  <si>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</si>
  <si>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</si>
  <si>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</si>
  <si>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</si>
  <si>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</si>
  <si>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</si>
  <si>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</si>
  <si>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</si>
  <si>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</si>
  <si>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</si>
  <si>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</si>
  <si>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</si>
  <si>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</si>
  <si>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</si>
  <si>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</si>
  <si>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</si>
  <si>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Vitutė Povilionienė</t>
  </si>
  <si>
    <t xml:space="preserve">      (įstaigos vadovo ar jo įgalioto asmens pareigų  pavadinimas)</t>
  </si>
  <si>
    <t>(parašas)</t>
  </si>
  <si>
    <t>(vardas ir pavardė)</t>
  </si>
  <si>
    <t>Vyr. buhalterė</t>
  </si>
  <si>
    <t>Daiva Zuozienė</t>
  </si>
  <si>
    <t xml:space="preserve">  (vyriausiasis buhalteris (buhalteris) / centralizuotos apskaitos įstaigos vadovo arba jo įgalioto asmens pareigų pavadinimas)</t>
  </si>
  <si>
    <t>2022.04.11 Nr. IVB-F-34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</si>
</sst>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7" workbookViewId="0">
      <selection activeCell="X15" sqref="X15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customHeight="1"/>
    <row r="18" spans="1:13">
      <c r="G18" s="180" t="s">
        <v>239</v>
      </c>
      <c r="H18" s="180"/>
      <c r="I18" s="180"/>
      <c r="J18" s="180"/>
      <c r="K18" s="180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 ht="29.1" customHeight="1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30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42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3700</v>
      </c>
      <c r="J34" s="116">
        <f>SUM(J35+J46+J65+J86+J93+J113+J139+J158+J168)</f>
        <v>700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3700</v>
      </c>
      <c r="J35" s="116">
        <f>SUM(J36+J42)</f>
        <v>700</v>
      </c>
      <c r="K35" s="118">
        <f>SUM(K36+K42)</f>
        <v>0</v>
      </c>
      <c r="L35" s="119">
        <f>SUM(L36+L42)</f>
        <v>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3700</v>
      </c>
      <c r="J36" s="116">
        <f>SUM(J37)</f>
        <v>700</v>
      </c>
      <c r="K36" s="117">
        <f>SUM(K37)</f>
        <v>0</v>
      </c>
      <c r="L36" s="116">
        <f>SUM(L37)</f>
        <v>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3700</v>
      </c>
      <c r="J37" s="116">
        <f t="shared" ref="J37:L38" si="0">SUM(J38)</f>
        <v>700</v>
      </c>
      <c r="K37" s="116">
        <f t="shared" si="0"/>
        <v>0</v>
      </c>
      <c r="L37" s="116">
        <f t="shared" si="0"/>
        <v>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3700</v>
      </c>
      <c r="J38" s="117">
        <f t="shared" si="0"/>
        <v>700</v>
      </c>
      <c r="K38" s="117">
        <f t="shared" si="0"/>
        <v>0</v>
      </c>
      <c r="L38" s="117">
        <f t="shared" si="0"/>
        <v>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3700</v>
      </c>
      <c r="J39" s="121">
        <v>700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3700</v>
      </c>
      <c r="J368" s="131">
        <f>SUM(J34+J184)</f>
        <v>700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231</v>
      </c>
      <c r="E370" s="168"/>
      <c r="F370" s="168"/>
      <c r="G370" s="168"/>
      <c r="H370" s="110"/>
      <c r="I370" s="111"/>
      <c r="J370" s="109"/>
      <c r="K370" s="168" t="s">
        <v>232</v>
      </c>
      <c r="L370" s="168"/>
    </row>
    <row r="371" spans="1:12" ht="18.75" customHeight="1">
      <c r="A371" s="112"/>
      <c r="B371" s="112"/>
      <c r="C371" s="112"/>
      <c r="D371" s="170" t="s">
        <v>233</v>
      </c>
      <c r="E371" s="170"/>
      <c r="F371" s="170"/>
      <c r="G371" s="170"/>
      <c r="H371" s="36"/>
      <c r="I371" s="18" t="s">
        <v>234</v>
      </c>
      <c r="K371" s="153" t="s">
        <v>235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236</v>
      </c>
      <c r="E373" s="168"/>
      <c r="F373" s="168"/>
      <c r="G373" s="168"/>
      <c r="I373" s="14"/>
      <c r="K373" s="168" t="s">
        <v>237</v>
      </c>
      <c r="L373" s="168"/>
    </row>
    <row r="374" spans="1:12" ht="25.5" customHeight="1">
      <c r="D374" s="151" t="s">
        <v>238</v>
      </c>
      <c r="E374" s="152"/>
      <c r="F374" s="152"/>
      <c r="G374" s="152"/>
      <c r="H374" s="113"/>
      <c r="I374" s="15" t="s">
        <v>234</v>
      </c>
      <c r="K374" s="153" t="s">
        <v>235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2022-04-11T09:31:22Z</dcterms:modified>
  <cp:category/>
</cp:coreProperties>
</file>